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5551A7F-A10C-466D-8ADC-909C9C36B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76" i="1" l="1"/>
  <c r="H62" i="1"/>
  <c r="G62" i="1"/>
  <c r="L195" i="1"/>
  <c r="J157" i="1"/>
  <c r="H81" i="1"/>
  <c r="I62" i="1"/>
  <c r="J62" i="1"/>
  <c r="H43" i="1"/>
  <c r="I24" i="1"/>
  <c r="H24" i="1"/>
  <c r="L24" i="1"/>
  <c r="L81" i="1"/>
  <c r="L62" i="1"/>
  <c r="L43" i="1"/>
  <c r="L157" i="1"/>
  <c r="L138" i="1"/>
  <c r="I176" i="1"/>
  <c r="H176" i="1"/>
  <c r="I157" i="1"/>
  <c r="I138" i="1"/>
  <c r="L119" i="1"/>
  <c r="J119" i="1"/>
  <c r="H119" i="1"/>
  <c r="G119" i="1"/>
  <c r="F119" i="1"/>
  <c r="I100" i="1"/>
  <c r="H100" i="1"/>
  <c r="G100" i="1"/>
  <c r="J81" i="1"/>
  <c r="G81" i="1"/>
  <c r="F81" i="1"/>
  <c r="F62" i="1"/>
  <c r="G43" i="1"/>
  <c r="F24" i="1"/>
  <c r="J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<sst xmlns="http://schemas.openxmlformats.org/spreadsheetml/2006/main" count="350" uniqueCount="110">
  <si>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</si>
  <si>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</si>
  <si>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</si>
  <si>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</si>
  <si>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</si>
  <si>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</si>
  <si>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</si>
  <si>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</si>
  <si>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</si>
  <si>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</si>
  <si>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</si>
  <si>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</si>
  <si>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</si>
  <si>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</si>
  <si>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</si>
  <si>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</si>
  <si>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</si>
  <si>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</si>
  <si>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</si>
  <si>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</si>
  <si>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</si>
  <si>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</si>
  <si>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</si>
  <si>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</si>
  <si>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</si>
  <si>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</si>
  <si>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</si>
  <si>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</si>
  <si>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</si>
  <si>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</si>
  <si>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</si>
  <si>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</si>
  <si>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</si>
  <si>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</si>
  <si>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</si>
  <si>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</si>
  <si>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</si>
  <si>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</si>
  <si>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</si>
  <si>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</si>
  <si>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Сок фруктовый</t>
  </si>
  <si>
    <t>Батон пшеничный</t>
  </si>
  <si>
    <t>Фрукт свежий</t>
  </si>
  <si>
    <t>Яйцо вареное</t>
  </si>
  <si>
    <t>Кондитерское изделие в инд.упаковке</t>
  </si>
  <si>
    <t>ТТК</t>
  </si>
  <si>
    <t>Макароны отварные</t>
  </si>
  <si>
    <t>Какао с молоком</t>
  </si>
  <si>
    <t>Масло сливочное</t>
  </si>
  <si>
    <t>Чай с сахаром</t>
  </si>
  <si>
    <t>КМП Йогурт 1/100 гр</t>
  </si>
  <si>
    <t>Курица запеченая</t>
  </si>
  <si>
    <t>Каша гречневая рассыпчатая</t>
  </si>
  <si>
    <t>Хлеб ржаной</t>
  </si>
  <si>
    <t>Чай с сахаром и лимоном</t>
  </si>
  <si>
    <t>Омлет натуральный</t>
  </si>
  <si>
    <t>Картофельное рюре</t>
  </si>
  <si>
    <t>Компот из сухофруктов</t>
  </si>
  <si>
    <t>50/150</t>
  </si>
  <si>
    <t>Борщ из свежей капусты с картофелем на мясном бульоне</t>
  </si>
  <si>
    <t>Тефтели из говядины с соусом</t>
  </si>
  <si>
    <t>Рис отварной</t>
  </si>
  <si>
    <t>Запеканка из творога со сгущеным молоком</t>
  </si>
  <si>
    <t>Рассольник Ленинградский на мясном бульоне</t>
  </si>
  <si>
    <t>МБОУ "Липовская ООШ"</t>
  </si>
  <si>
    <t>Бефстроганов из курицы в сметанном соусе</t>
  </si>
  <si>
    <t>гор. Блюдо</t>
  </si>
  <si>
    <t>50/50</t>
  </si>
  <si>
    <t>200/7</t>
  </si>
  <si>
    <t>Суп из овощей на мясном бульоне (говяжий)</t>
  </si>
  <si>
    <t>Каша "Дружба" с маслом</t>
  </si>
  <si>
    <t>200/5</t>
  </si>
  <si>
    <t>Сыр порционно</t>
  </si>
  <si>
    <t>Суп с вермишелью, картофелем и курицей</t>
  </si>
  <si>
    <t>5/250</t>
  </si>
  <si>
    <t>Голубцы ленивые с капустой</t>
  </si>
  <si>
    <t>Овощи свежие</t>
  </si>
  <si>
    <t>Котлета рыбная</t>
  </si>
  <si>
    <t>Рагу из говядины</t>
  </si>
  <si>
    <t>150/20</t>
  </si>
  <si>
    <t>КМП йогурт 1/100</t>
  </si>
  <si>
    <t>Суп картофельный с горохом на курином бульоне</t>
  </si>
  <si>
    <t>Гуляш из говядины</t>
  </si>
  <si>
    <t>Жаркое по - домашнему с курицей</t>
  </si>
  <si>
    <t>КМП йогурт 1/ 100</t>
  </si>
  <si>
    <t>Кофейный напиток</t>
  </si>
  <si>
    <t>Борщ из свежей капусты с картофелем на костном бульоне</t>
  </si>
  <si>
    <t>Биточки рубленные из птицы</t>
  </si>
  <si>
    <t>Шницель рыбный натуральный</t>
  </si>
  <si>
    <t>Щи из свежей капусты с картофелем и курицей</t>
  </si>
  <si>
    <t>Запеканка картофельная с мясом</t>
  </si>
  <si>
    <t>Компот из кураги</t>
  </si>
  <si>
    <t>Плов из говядины</t>
  </si>
  <si>
    <t>Суп картофельный с курицей</t>
  </si>
  <si>
    <t>Биточки куриные</t>
  </si>
  <si>
    <t>Картофельное пюре</t>
  </si>
  <si>
    <t xml:space="preserve">Чай с сахаром </t>
  </si>
  <si>
    <t>Рассольник Ленинградский на м/б</t>
  </si>
  <si>
    <t>561/09</t>
  </si>
  <si>
    <t>378/09</t>
  </si>
  <si>
    <t>942/9</t>
  </si>
  <si>
    <t>41/09</t>
  </si>
  <si>
    <t>Биточки из говядины</t>
  </si>
  <si>
    <t>Компот из свежих фруктов</t>
  </si>
  <si>
    <t>Овощи соленые (зеленый горошек)</t>
  </si>
  <si>
    <t>КМП Йогурт 1/100</t>
  </si>
  <si>
    <t>Компот из яблок</t>
  </si>
  <si>
    <t>Овощи соленые (капуста соленая)</t>
  </si>
  <si>
    <t xml:space="preserve">Овощи свежие </t>
  </si>
  <si>
    <t>Овощи соленые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</si>
</sst>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64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 t="s">
        <v>67</v>
      </c>
      <c r="G6" s="40">
        <v>15.6</v>
      </c>
      <c r="H6" s="40">
        <v>11.6</v>
      </c>
      <c r="I6" s="40">
        <v>2.7</v>
      </c>
      <c r="J6" s="40">
        <v>268</v>
      </c>
      <c r="K6" s="41" t="s">
        <v>98</v>
      </c>
      <c r="L6" s="51">
        <v>66.53</v>
      </c>
    </row>
    <row r="7" spans="1:12" ht="15" x14ac:dyDescent="0.25">
      <c r="A7" s="23"/>
      <c r="B7" s="15"/>
      <c r="C7" s="11"/>
      <c r="D7" s="6" t="s">
        <v>66</v>
      </c>
      <c r="E7" s="42" t="s">
        <v>52</v>
      </c>
      <c r="F7" s="43">
        <v>150</v>
      </c>
      <c r="G7" s="43">
        <v>8.5</v>
      </c>
      <c r="H7" s="43">
        <v>7.3</v>
      </c>
      <c r="I7" s="43">
        <v>36.6</v>
      </c>
      <c r="J7" s="43">
        <v>246</v>
      </c>
      <c r="K7" s="44" t="s">
        <v>99</v>
      </c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 t="s">
        <v>68</v>
      </c>
      <c r="G8" s="43">
        <v>0.3</v>
      </c>
      <c r="H8" s="43">
        <v>0.1</v>
      </c>
      <c r="I8" s="43">
        <v>10.3</v>
      </c>
      <c r="J8" s="43">
        <v>43</v>
      </c>
      <c r="K8" s="44" t="s">
        <v>100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</v>
      </c>
      <c r="H9" s="43">
        <v>0.25</v>
      </c>
      <c r="I9" s="43">
        <v>7.15</v>
      </c>
      <c r="J9" s="43">
        <v>35</v>
      </c>
      <c r="K9" s="44" t="s">
        <v>45</v>
      </c>
      <c r="L9" s="43">
        <v>1.75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20</v>
      </c>
      <c r="G10" s="43">
        <v>1.3</v>
      </c>
      <c r="H10" s="43">
        <v>0.24</v>
      </c>
      <c r="I10" s="43">
        <v>3.33</v>
      </c>
      <c r="J10" s="43">
        <v>34.659999999999997</v>
      </c>
      <c r="K10" s="44" t="s">
        <v>45</v>
      </c>
      <c r="L10" s="43">
        <v>1.1599999999999999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10</v>
      </c>
      <c r="G11" s="43">
        <v>0.2</v>
      </c>
      <c r="H11" s="43">
        <v>9.3000000000000007</v>
      </c>
      <c r="I11" s="43">
        <v>3.3</v>
      </c>
      <c r="J11" s="43">
        <v>98</v>
      </c>
      <c r="K11" s="44" t="s">
        <v>101</v>
      </c>
      <c r="L11" s="43">
        <v>11.66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26.900000000000002</v>
      </c>
      <c r="H13" s="19">
        <f t="shared" si="0"/>
        <v>28.79</v>
      </c>
      <c r="I13" s="19">
        <f t="shared" si="0"/>
        <v>63.38</v>
      </c>
      <c r="J13" s="19">
        <f t="shared" si="0"/>
        <v>724.66</v>
      </c>
      <c r="K13" s="25"/>
      <c r="L13" s="19">
        <f t="shared" ref="L13" si="1">SUM(L6:L12)</f>
        <v>92.1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3.4</v>
      </c>
      <c r="H15" s="43">
        <v>4</v>
      </c>
      <c r="I15" s="43">
        <v>9.3000000000000007</v>
      </c>
      <c r="J15" s="43">
        <v>90</v>
      </c>
      <c r="K15" s="44">
        <v>202</v>
      </c>
      <c r="L15" s="43">
        <v>8.6</v>
      </c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100</v>
      </c>
      <c r="G16" s="43">
        <v>13.8</v>
      </c>
      <c r="H16" s="43">
        <v>11.3</v>
      </c>
      <c r="I16" s="43">
        <v>10.1</v>
      </c>
      <c r="J16" s="43">
        <v>198</v>
      </c>
      <c r="K16" s="44">
        <v>608</v>
      </c>
      <c r="L16" s="43">
        <v>53.55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4.9000000000000004</v>
      </c>
      <c r="I17" s="43">
        <v>27.9</v>
      </c>
      <c r="J17" s="43">
        <v>178</v>
      </c>
      <c r="K17" s="44">
        <v>688</v>
      </c>
      <c r="L17" s="43">
        <v>11.28</v>
      </c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</v>
      </c>
      <c r="H18" s="43">
        <v>0.1</v>
      </c>
      <c r="I18" s="43">
        <v>15.9</v>
      </c>
      <c r="J18" s="43">
        <v>65</v>
      </c>
      <c r="K18" s="44">
        <v>859</v>
      </c>
      <c r="L18" s="43">
        <v>1.95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4</v>
      </c>
      <c r="H19" s="43">
        <v>0.72</v>
      </c>
      <c r="I19" s="43">
        <v>10</v>
      </c>
      <c r="J19" s="43">
        <v>104</v>
      </c>
      <c r="K19" s="44" t="s">
        <v>45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104</v>
      </c>
      <c r="F20" s="43">
        <v>60</v>
      </c>
      <c r="G20" s="43">
        <v>0.5</v>
      </c>
      <c r="H20" s="43">
        <v>0</v>
      </c>
      <c r="I20" s="43">
        <v>1.5</v>
      </c>
      <c r="J20" s="43">
        <v>8</v>
      </c>
      <c r="K20" s="44">
        <v>124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27.200000000000003</v>
      </c>
      <c r="H23" s="19">
        <f t="shared" si="2"/>
        <v>21.020000000000003</v>
      </c>
      <c r="I23" s="19">
        <f t="shared" si="2"/>
        <v>74.699999999999989</v>
      </c>
      <c r="J23" s="19">
        <f t="shared" si="2"/>
        <v>643</v>
      </c>
      <c r="K23" s="25"/>
      <c r="L23" s="19">
        <f t="shared" ref="L23" si="3">SUM(L14:L22)</f>
        <v>78.88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1020</v>
      </c>
      <c r="G24" s="32">
        <f t="shared" ref="G24:J24" si="4">G13+G23</f>
        <v>54.100000000000009</v>
      </c>
      <c r="H24" s="32">
        <f t="shared" si="4"/>
        <v>49.81</v>
      </c>
      <c r="I24" s="32">
        <f t="shared" si="4"/>
        <v>138.07999999999998</v>
      </c>
      <c r="J24" s="32">
        <f t="shared" si="4"/>
        <v>1367.6599999999999</v>
      </c>
      <c r="K24" s="32"/>
      <c r="L24" s="32">
        <f t="shared" ref="L24" si="5">L13+L23</f>
        <v>170.98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 t="s">
        <v>71</v>
      </c>
      <c r="G25" s="40">
        <v>6.2</v>
      </c>
      <c r="H25" s="40">
        <v>8.5</v>
      </c>
      <c r="I25" s="40">
        <v>31.6</v>
      </c>
      <c r="J25" s="40">
        <v>228</v>
      </c>
      <c r="K25" s="41">
        <v>390</v>
      </c>
      <c r="L25" s="40">
        <v>28.64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52">
        <v>209</v>
      </c>
      <c r="L26" s="43">
        <v>28.34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124</v>
      </c>
      <c r="H27" s="43">
        <v>3</v>
      </c>
      <c r="I27" s="43">
        <v>20.8</v>
      </c>
      <c r="J27" s="43">
        <v>124</v>
      </c>
      <c r="K27" s="44">
        <v>959</v>
      </c>
      <c r="L27" s="43">
        <v>16.22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0.5</v>
      </c>
      <c r="I28" s="43">
        <v>14.3</v>
      </c>
      <c r="J28" s="43">
        <v>70</v>
      </c>
      <c r="K28" s="44" t="s">
        <v>45</v>
      </c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20</v>
      </c>
      <c r="G29" s="43">
        <v>7.2</v>
      </c>
      <c r="H29" s="43">
        <v>11</v>
      </c>
      <c r="I29" s="43">
        <v>11.5</v>
      </c>
      <c r="J29" s="43">
        <v>173</v>
      </c>
      <c r="K29" s="52">
        <v>42</v>
      </c>
      <c r="L29" s="43">
        <v>28.34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144.5</v>
      </c>
      <c r="H32" s="19">
        <f t="shared" ref="H32" si="7">SUM(H25:H31)</f>
        <v>27.6</v>
      </c>
      <c r="I32" s="19">
        <f t="shared" ref="I32" si="8">SUM(I25:I31)</f>
        <v>78.5</v>
      </c>
      <c r="J32" s="19">
        <f t="shared" ref="J32:L32" si="9">SUM(J25:J31)</f>
        <v>658</v>
      </c>
      <c r="K32" s="25"/>
      <c r="L32" s="19">
        <f t="shared" si="9"/>
        <v>104.46000000000001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 t="s">
        <v>74</v>
      </c>
      <c r="G34" s="43">
        <v>4.8</v>
      </c>
      <c r="H34" s="43">
        <v>4</v>
      </c>
      <c r="I34" s="43">
        <v>14</v>
      </c>
      <c r="J34" s="43">
        <v>111</v>
      </c>
      <c r="K34" s="44">
        <v>208</v>
      </c>
      <c r="L34" s="43">
        <v>15.2</v>
      </c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8.1</v>
      </c>
      <c r="H35" s="43">
        <v>13.7</v>
      </c>
      <c r="I35" s="43">
        <v>10.3</v>
      </c>
      <c r="J35" s="43">
        <v>197</v>
      </c>
      <c r="K35" s="44">
        <v>364</v>
      </c>
      <c r="L35" s="43">
        <v>27.07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3.8</v>
      </c>
      <c r="H36" s="43">
        <v>6.3</v>
      </c>
      <c r="I36" s="43">
        <v>14.5</v>
      </c>
      <c r="J36" s="43">
        <v>130</v>
      </c>
      <c r="K36" s="44">
        <v>299</v>
      </c>
      <c r="L36" s="43">
        <v>15.7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0.1</v>
      </c>
      <c r="I37" s="43">
        <v>10.1</v>
      </c>
      <c r="J37" s="43">
        <v>41</v>
      </c>
      <c r="K37" s="44">
        <v>942</v>
      </c>
      <c r="L37" s="43">
        <v>1.95</v>
      </c>
    </row>
    <row r="38" spans="1:12" ht="15" x14ac:dyDescent="0.25">
      <c r="A38" s="14"/>
      <c r="B38" s="15"/>
      <c r="C38" s="11"/>
      <c r="D38" s="7" t="s">
        <v>31</v>
      </c>
      <c r="E38" s="42" t="s">
        <v>105</v>
      </c>
      <c r="F38" s="43">
        <v>100</v>
      </c>
      <c r="G38" s="43">
        <v>2.8</v>
      </c>
      <c r="H38" s="43">
        <v>3.2</v>
      </c>
      <c r="I38" s="43">
        <v>8</v>
      </c>
      <c r="J38" s="43">
        <v>75</v>
      </c>
      <c r="K38" s="44" t="s">
        <v>45</v>
      </c>
      <c r="L38" s="43">
        <v>15.46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60</v>
      </c>
      <c r="G39" s="43">
        <v>4</v>
      </c>
      <c r="H39" s="43">
        <v>0.72</v>
      </c>
      <c r="I39" s="43">
        <v>10</v>
      </c>
      <c r="J39" s="43">
        <v>104</v>
      </c>
      <c r="K39" s="44" t="s">
        <v>45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23.7</v>
      </c>
      <c r="H42" s="19">
        <f t="shared" ref="H42" si="11">SUM(H33:H41)</f>
        <v>28.02</v>
      </c>
      <c r="I42" s="19">
        <f t="shared" ref="I42" si="12">SUM(I33:I41)</f>
        <v>66.900000000000006</v>
      </c>
      <c r="J42" s="19">
        <f t="shared" ref="J42:L42" si="13">SUM(J33:J41)</f>
        <v>658</v>
      </c>
      <c r="K42" s="25"/>
      <c r="L42" s="19">
        <f t="shared" si="13"/>
        <v>78.88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910</v>
      </c>
      <c r="G43" s="32">
        <f t="shared" ref="G43" si="14">G32+G42</f>
        <v>168.2</v>
      </c>
      <c r="H43" s="32">
        <f t="shared" ref="H43" si="15">H32+H42</f>
        <v>55.620000000000005</v>
      </c>
      <c r="I43" s="32">
        <f t="shared" ref="I43" si="16">I32+I42</f>
        <v>145.4</v>
      </c>
      <c r="J43" s="32">
        <f t="shared" ref="J43:L43" si="17">J32+J42</f>
        <v>1316</v>
      </c>
      <c r="K43" s="32"/>
      <c r="L43" s="32">
        <f t="shared" si="17"/>
        <v>183.34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90</v>
      </c>
      <c r="G44" s="40">
        <v>14.6</v>
      </c>
      <c r="H44" s="40">
        <v>7.9</v>
      </c>
      <c r="I44" s="40">
        <v>5.2</v>
      </c>
      <c r="J44" s="40">
        <v>156</v>
      </c>
      <c r="K44" s="41">
        <v>510</v>
      </c>
      <c r="L44" s="40">
        <v>30.71</v>
      </c>
    </row>
    <row r="45" spans="1:12" ht="15" x14ac:dyDescent="0.25">
      <c r="A45" s="23"/>
      <c r="B45" s="15"/>
      <c r="C45" s="11"/>
      <c r="D45" s="6" t="s">
        <v>21</v>
      </c>
      <c r="E45" s="42" t="s">
        <v>61</v>
      </c>
      <c r="F45" s="43">
        <v>150</v>
      </c>
      <c r="G45" s="43">
        <v>3.7</v>
      </c>
      <c r="H45" s="43">
        <v>6.3</v>
      </c>
      <c r="I45" s="43">
        <v>28.5</v>
      </c>
      <c r="J45" s="43">
        <v>185</v>
      </c>
      <c r="K45" s="44">
        <v>378</v>
      </c>
      <c r="L45" s="43">
        <v>17.16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22.4</v>
      </c>
      <c r="J46" s="43">
        <v>90</v>
      </c>
      <c r="K46" s="44" t="s">
        <v>45</v>
      </c>
      <c r="L46" s="43">
        <v>15.2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20</v>
      </c>
      <c r="G47" s="43">
        <v>1.3</v>
      </c>
      <c r="H47" s="43">
        <v>0.24</v>
      </c>
      <c r="I47" s="43">
        <v>3.33</v>
      </c>
      <c r="J47" s="43">
        <v>34.659999999999997</v>
      </c>
      <c r="K47" s="44" t="s">
        <v>45</v>
      </c>
      <c r="L47" s="43">
        <v>1.1599999999999999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20</v>
      </c>
      <c r="G48" s="43">
        <v>4.5</v>
      </c>
      <c r="H48" s="43">
        <v>2.4</v>
      </c>
      <c r="I48" s="43">
        <v>9.4</v>
      </c>
      <c r="J48" s="43">
        <v>14</v>
      </c>
      <c r="K48" s="44" t="s">
        <v>45</v>
      </c>
      <c r="L48" s="43">
        <v>26.12</v>
      </c>
    </row>
    <row r="49" spans="1:12" ht="15" x14ac:dyDescent="0.25">
      <c r="A49" s="23"/>
      <c r="B49" s="15"/>
      <c r="C49" s="11"/>
      <c r="D49" s="6"/>
      <c r="E49" s="42" t="s">
        <v>41</v>
      </c>
      <c r="F49" s="43">
        <v>20</v>
      </c>
      <c r="G49" s="43">
        <v>1</v>
      </c>
      <c r="H49" s="43">
        <v>0.25</v>
      </c>
      <c r="I49" s="43">
        <v>7.15</v>
      </c>
      <c r="J49" s="43">
        <v>35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</v>
      </c>
      <c r="H51" s="19">
        <f t="shared" ref="H51" si="19">SUM(H44:H50)</f>
        <v>17.09</v>
      </c>
      <c r="I51" s="19">
        <f t="shared" ref="I51" si="20">SUM(I44:I50)</f>
        <v>75.98</v>
      </c>
      <c r="J51" s="19">
        <f t="shared" ref="J51:L51" si="21">SUM(J44:J50)</f>
        <v>514.66</v>
      </c>
      <c r="K51" s="25"/>
      <c r="L51" s="19">
        <f t="shared" si="21"/>
        <v>90.350000000000009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6.8</v>
      </c>
      <c r="H53" s="43">
        <v>6.2</v>
      </c>
      <c r="I53" s="43">
        <v>7</v>
      </c>
      <c r="J53" s="43">
        <v>112</v>
      </c>
      <c r="K53" s="44">
        <v>170</v>
      </c>
      <c r="L53" s="43">
        <v>8.6199999999999992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78</v>
      </c>
      <c r="H54" s="43">
        <v>16.5</v>
      </c>
      <c r="I54" s="43">
        <v>18</v>
      </c>
      <c r="J54" s="43">
        <v>206</v>
      </c>
      <c r="K54" s="44">
        <v>293</v>
      </c>
      <c r="L54" s="43">
        <v>40.28</v>
      </c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5.4</v>
      </c>
      <c r="H55" s="43">
        <v>4.9000000000000004</v>
      </c>
      <c r="I55" s="43">
        <v>27.9</v>
      </c>
      <c r="J55" s="43">
        <v>178</v>
      </c>
      <c r="K55" s="44">
        <v>688</v>
      </c>
      <c r="L55" s="43">
        <v>11.28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</v>
      </c>
      <c r="I56" s="43">
        <v>13.2</v>
      </c>
      <c r="J56" s="43">
        <v>86</v>
      </c>
      <c r="K56" s="44">
        <v>868</v>
      </c>
      <c r="L56" s="43">
        <v>15.2</v>
      </c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100</v>
      </c>
      <c r="G57" s="43">
        <v>2.8</v>
      </c>
      <c r="H57" s="43">
        <v>3.2</v>
      </c>
      <c r="I57" s="43">
        <v>8</v>
      </c>
      <c r="J57" s="43">
        <v>75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60</v>
      </c>
      <c r="G58" s="43">
        <v>4</v>
      </c>
      <c r="H58" s="43">
        <v>0.72</v>
      </c>
      <c r="I58" s="43">
        <v>10</v>
      </c>
      <c r="J58" s="43">
        <v>104</v>
      </c>
      <c r="K58" s="44" t="s">
        <v>45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98</v>
      </c>
      <c r="H61" s="19">
        <f t="shared" ref="H61" si="23">SUM(H52:H60)</f>
        <v>31.52</v>
      </c>
      <c r="I61" s="19">
        <f t="shared" ref="I61" si="24">SUM(I52:I60)</f>
        <v>84.1</v>
      </c>
      <c r="J61" s="19">
        <f t="shared" ref="J61:L61" si="25">SUM(J52:J60)</f>
        <v>761</v>
      </c>
      <c r="K61" s="25"/>
      <c r="L61" s="19">
        <f t="shared" si="25"/>
        <v>78.88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1350</v>
      </c>
      <c r="G62" s="32">
        <f t="shared" ref="G62" si="26">G51+G61</f>
        <v>123.1</v>
      </c>
      <c r="H62" s="32">
        <f t="shared" ref="H62" si="27">H51+H61</f>
        <v>48.61</v>
      </c>
      <c r="I62" s="32">
        <f t="shared" ref="I62" si="28">I51+I61</f>
        <v>160.07999999999998</v>
      </c>
      <c r="J62" s="32">
        <f t="shared" ref="J62:L62" si="29">J51+J61</f>
        <v>1275.6599999999999</v>
      </c>
      <c r="K62" s="32"/>
      <c r="L62" s="32">
        <f t="shared" si="29"/>
        <v>169.23000000000002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 t="s">
        <v>71</v>
      </c>
      <c r="G63" s="40">
        <v>6.4</v>
      </c>
      <c r="H63" s="40">
        <v>7.6</v>
      </c>
      <c r="I63" s="40">
        <v>28.3</v>
      </c>
      <c r="J63" s="40">
        <v>207</v>
      </c>
      <c r="K63" s="41">
        <v>390</v>
      </c>
      <c r="L63" s="40">
        <v>39.19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10</v>
      </c>
      <c r="G64" s="43">
        <v>0.2</v>
      </c>
      <c r="H64" s="43">
        <v>9.3000000000000007</v>
      </c>
      <c r="I64" s="43">
        <v>3.3</v>
      </c>
      <c r="J64" s="43">
        <v>98</v>
      </c>
      <c r="K64" s="44">
        <v>41</v>
      </c>
      <c r="L64" s="43">
        <v>11.66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0.1</v>
      </c>
      <c r="I65" s="43">
        <v>10.1</v>
      </c>
      <c r="J65" s="43">
        <v>41</v>
      </c>
      <c r="K65" s="44">
        <v>942</v>
      </c>
      <c r="L65" s="43">
        <v>1.95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0.8</v>
      </c>
      <c r="H67" s="43">
        <v>0.6</v>
      </c>
      <c r="I67" s="43">
        <v>20.100000000000001</v>
      </c>
      <c r="J67" s="43">
        <v>90</v>
      </c>
      <c r="K67" s="44" t="s">
        <v>45</v>
      </c>
      <c r="L67" s="43">
        <v>35.799999999999997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40</v>
      </c>
      <c r="G68" s="43">
        <v>2</v>
      </c>
      <c r="H68" s="43">
        <v>0.5</v>
      </c>
      <c r="I68" s="43">
        <v>14.3</v>
      </c>
      <c r="J68" s="43">
        <v>70</v>
      </c>
      <c r="K68" s="44" t="s">
        <v>45</v>
      </c>
      <c r="L68" s="43">
        <v>3.5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9.6000000000000014</v>
      </c>
      <c r="H70" s="19">
        <f t="shared" ref="H70" si="31">SUM(H63:H69)</f>
        <v>18.100000000000001</v>
      </c>
      <c r="I70" s="19">
        <f t="shared" ref="I70" si="32">SUM(I63:I69)</f>
        <v>76.100000000000009</v>
      </c>
      <c r="J70" s="19">
        <f t="shared" ref="J70:L70" si="33">SUM(J63:J69)</f>
        <v>506</v>
      </c>
      <c r="K70" s="25"/>
      <c r="L70" s="19">
        <f t="shared" si="33"/>
        <v>92.1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5.5</v>
      </c>
      <c r="H72" s="43">
        <v>4.7</v>
      </c>
      <c r="I72" s="43">
        <v>16.600000000000001</v>
      </c>
      <c r="J72" s="43">
        <v>127</v>
      </c>
      <c r="K72" s="44">
        <v>195</v>
      </c>
      <c r="L72" s="43">
        <v>10.050000000000001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 t="s">
        <v>58</v>
      </c>
      <c r="G73" s="43">
        <v>12.5</v>
      </c>
      <c r="H73" s="43">
        <v>12</v>
      </c>
      <c r="I73" s="43">
        <v>16.5</v>
      </c>
      <c r="J73" s="43">
        <v>224</v>
      </c>
      <c r="K73" s="44">
        <v>321</v>
      </c>
      <c r="L73" s="43">
        <v>60.83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</v>
      </c>
      <c r="H75" s="43">
        <v>0</v>
      </c>
      <c r="I75" s="43">
        <v>22.4</v>
      </c>
      <c r="J75" s="43">
        <v>90</v>
      </c>
      <c r="K75" s="44" t="s">
        <v>45</v>
      </c>
      <c r="L75" s="43">
        <v>4.5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60</v>
      </c>
      <c r="G77" s="43">
        <v>4</v>
      </c>
      <c r="H77" s="43">
        <v>0.72</v>
      </c>
      <c r="I77" s="43">
        <v>10</v>
      </c>
      <c r="J77" s="43">
        <v>104</v>
      </c>
      <c r="K77" s="44" t="s">
        <v>45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22</v>
      </c>
      <c r="H80" s="19">
        <f t="shared" ref="H80" si="35">SUM(H71:H79)</f>
        <v>17.419999999999998</v>
      </c>
      <c r="I80" s="19">
        <f t="shared" ref="I80" si="36">SUM(I71:I79)</f>
        <v>65.5</v>
      </c>
      <c r="J80" s="19">
        <f t="shared" ref="J80:L80" si="37">SUM(J71:J79)</f>
        <v>545</v>
      </c>
      <c r="K80" s="25"/>
      <c r="L80" s="19">
        <f t="shared" si="37"/>
        <v>78.88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860</v>
      </c>
      <c r="G81" s="32">
        <f t="shared" ref="G81" si="38">G70+G80</f>
        <v>31.6</v>
      </c>
      <c r="H81" s="32">
        <f t="shared" ref="H81" si="39">H70+H80</f>
        <v>35.519999999999996</v>
      </c>
      <c r="I81" s="32">
        <f t="shared" ref="I81" si="40">I70+I80</f>
        <v>141.60000000000002</v>
      </c>
      <c r="J81" s="32">
        <f t="shared" ref="J81:L81" si="41">J70+J80</f>
        <v>1051</v>
      </c>
      <c r="K81" s="32"/>
      <c r="L81" s="32">
        <f t="shared" si="41"/>
        <v>170.98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 t="s">
        <v>79</v>
      </c>
      <c r="G82" s="40">
        <v>25.4</v>
      </c>
      <c r="H82" s="40">
        <v>19.7</v>
      </c>
      <c r="I82" s="40">
        <v>35.799999999999997</v>
      </c>
      <c r="J82" s="40">
        <v>422</v>
      </c>
      <c r="K82" s="41">
        <v>469</v>
      </c>
      <c r="L82" s="40">
        <v>50.1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100</v>
      </c>
      <c r="G83" s="43">
        <v>2.8</v>
      </c>
      <c r="H83" s="43">
        <v>3.2</v>
      </c>
      <c r="I83" s="43">
        <v>8</v>
      </c>
      <c r="J83" s="43">
        <v>75</v>
      </c>
      <c r="K83" s="44" t="s">
        <v>45</v>
      </c>
      <c r="L83" s="43">
        <v>34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13.2</v>
      </c>
      <c r="J84" s="43">
        <v>86</v>
      </c>
      <c r="K84" s="44">
        <v>686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0.5</v>
      </c>
      <c r="I85" s="43">
        <v>14.3</v>
      </c>
      <c r="J85" s="43">
        <v>70</v>
      </c>
      <c r="K85" s="44" t="s">
        <v>45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340</v>
      </c>
      <c r="G89" s="19">
        <f t="shared" ref="G89" si="42">SUM(G82:G88)</f>
        <v>31.2</v>
      </c>
      <c r="H89" s="19">
        <f t="shared" ref="H89" si="43">SUM(H82:H88)</f>
        <v>23.4</v>
      </c>
      <c r="I89" s="19">
        <f t="shared" ref="I89" si="44">SUM(I82:I88)</f>
        <v>71.3</v>
      </c>
      <c r="J89" s="19">
        <f t="shared" ref="J89:L89" si="45">SUM(J82:J88)</f>
        <v>653</v>
      </c>
      <c r="K89" s="25"/>
      <c r="L89" s="19">
        <f t="shared" si="45"/>
        <v>92.1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8.8000000000000007</v>
      </c>
      <c r="H91" s="43">
        <v>4.0999999999999996</v>
      </c>
      <c r="I91" s="43">
        <v>14.5</v>
      </c>
      <c r="J91" s="43">
        <v>127</v>
      </c>
      <c r="K91" s="44">
        <v>206</v>
      </c>
      <c r="L91" s="43">
        <v>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6.4</v>
      </c>
      <c r="H92" s="43">
        <v>9.5</v>
      </c>
      <c r="I92" s="43">
        <v>2.6</v>
      </c>
      <c r="J92" s="43">
        <v>134</v>
      </c>
      <c r="K92" s="44">
        <v>591</v>
      </c>
      <c r="L92" s="43">
        <v>54.15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5.4</v>
      </c>
      <c r="H93" s="43">
        <v>4.9000000000000004</v>
      </c>
      <c r="I93" s="43">
        <v>27.9</v>
      </c>
      <c r="J93" s="43">
        <v>178</v>
      </c>
      <c r="K93" s="44">
        <v>688</v>
      </c>
      <c r="L93" s="43">
        <v>11.28</v>
      </c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0.2</v>
      </c>
      <c r="H94" s="43">
        <v>0.2</v>
      </c>
      <c r="I94" s="43">
        <v>13.9</v>
      </c>
      <c r="J94" s="43">
        <v>58</v>
      </c>
      <c r="K94" s="44">
        <v>861</v>
      </c>
      <c r="L94" s="43">
        <v>41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60</v>
      </c>
      <c r="G96" s="43">
        <v>4</v>
      </c>
      <c r="H96" s="43">
        <v>0.72</v>
      </c>
      <c r="I96" s="43">
        <v>10</v>
      </c>
      <c r="J96" s="43">
        <v>104</v>
      </c>
      <c r="K96" s="44" t="s">
        <v>45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24.8</v>
      </c>
      <c r="H99" s="19">
        <f t="shared" ref="H99" si="47">SUM(H90:H98)</f>
        <v>19.419999999999998</v>
      </c>
      <c r="I99" s="19">
        <f t="shared" ref="I99" si="48">SUM(I90:I98)</f>
        <v>68.900000000000006</v>
      </c>
      <c r="J99" s="19">
        <f t="shared" ref="J99:L99" si="49">SUM(J90:J98)</f>
        <v>601</v>
      </c>
      <c r="K99" s="25"/>
      <c r="L99" s="19">
        <f t="shared" si="49"/>
        <v>117.92999999999999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1100</v>
      </c>
      <c r="G100" s="32">
        <f t="shared" ref="G100" si="50">G89+G99</f>
        <v>56</v>
      </c>
      <c r="H100" s="32">
        <f t="shared" ref="H100" si="51">H89+H99</f>
        <v>42.819999999999993</v>
      </c>
      <c r="I100" s="32">
        <f t="shared" ref="I100" si="52">I89+I99</f>
        <v>140.19999999999999</v>
      </c>
      <c r="J100" s="32">
        <f t="shared" ref="J100:L100" si="53">J89+J99</f>
        <v>1254</v>
      </c>
      <c r="K100" s="32"/>
      <c r="L100" s="32">
        <f t="shared" si="53"/>
        <v>210.02999999999997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14.4</v>
      </c>
      <c r="H101" s="40">
        <v>10.9</v>
      </c>
      <c r="I101" s="40">
        <v>17</v>
      </c>
      <c r="J101" s="40">
        <v>224</v>
      </c>
      <c r="K101" s="41">
        <v>590</v>
      </c>
      <c r="L101" s="40">
        <v>35.68</v>
      </c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100</v>
      </c>
      <c r="G102" s="43">
        <v>2.8</v>
      </c>
      <c r="H102" s="43">
        <v>3.2</v>
      </c>
      <c r="I102" s="43">
        <v>8</v>
      </c>
      <c r="J102" s="43">
        <v>75</v>
      </c>
      <c r="K102" s="44" t="s">
        <v>45</v>
      </c>
      <c r="L102" s="43">
        <v>34</v>
      </c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2.7</v>
      </c>
      <c r="H103" s="43">
        <v>1.9</v>
      </c>
      <c r="I103" s="43">
        <v>22.5</v>
      </c>
      <c r="J103" s="43">
        <v>118</v>
      </c>
      <c r="K103" s="44">
        <v>958</v>
      </c>
      <c r="L103" s="43">
        <v>12.92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0.5</v>
      </c>
      <c r="I104" s="43">
        <v>14.3</v>
      </c>
      <c r="J104" s="43">
        <v>70</v>
      </c>
      <c r="K104" s="44" t="s">
        <v>45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107</v>
      </c>
      <c r="F105" s="43">
        <v>60</v>
      </c>
      <c r="G105" s="43">
        <v>0.5</v>
      </c>
      <c r="H105" s="43">
        <v>0</v>
      </c>
      <c r="I105" s="43">
        <v>1.5</v>
      </c>
      <c r="J105" s="43">
        <v>8</v>
      </c>
      <c r="K105" s="44">
        <v>124</v>
      </c>
      <c r="L105" s="43">
        <v>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22.4</v>
      </c>
      <c r="H108" s="19">
        <f t="shared" si="54"/>
        <v>16.5</v>
      </c>
      <c r="I108" s="19">
        <f t="shared" si="54"/>
        <v>63.3</v>
      </c>
      <c r="J108" s="19">
        <f t="shared" si="54"/>
        <v>495</v>
      </c>
      <c r="K108" s="25"/>
      <c r="L108" s="19">
        <f t="shared" ref="L108" si="55">SUM(L101:L107)</f>
        <v>92.100000000000009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6.8</v>
      </c>
      <c r="H110" s="43">
        <v>6.2</v>
      </c>
      <c r="I110" s="43">
        <v>7</v>
      </c>
      <c r="J110" s="43">
        <v>112</v>
      </c>
      <c r="K110" s="44">
        <v>170</v>
      </c>
      <c r="L110" s="43">
        <v>8.6199999999999992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16.5</v>
      </c>
      <c r="H111" s="43">
        <v>17.100000000000001</v>
      </c>
      <c r="I111" s="43">
        <v>9.3000000000000007</v>
      </c>
      <c r="J111" s="43">
        <v>257</v>
      </c>
      <c r="K111" s="44">
        <v>667</v>
      </c>
      <c r="L111" s="43">
        <v>44.06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8.5</v>
      </c>
      <c r="H112" s="43">
        <v>7.3</v>
      </c>
      <c r="I112" s="43">
        <v>36.6</v>
      </c>
      <c r="J112" s="43">
        <v>246</v>
      </c>
      <c r="K112" s="44">
        <v>378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22.4</v>
      </c>
      <c r="J113" s="43">
        <v>90</v>
      </c>
      <c r="K113" s="44" t="s">
        <v>45</v>
      </c>
      <c r="L113" s="43">
        <v>15.2</v>
      </c>
    </row>
    <row r="114" spans="1:12" ht="15" x14ac:dyDescent="0.25">
      <c r="A114" s="23"/>
      <c r="B114" s="15"/>
      <c r="C114" s="11"/>
      <c r="D114" s="7" t="s">
        <v>31</v>
      </c>
      <c r="E114" s="42" t="s">
        <v>108</v>
      </c>
      <c r="F114" s="43">
        <v>60</v>
      </c>
      <c r="G114" s="43">
        <v>0.5</v>
      </c>
      <c r="H114" s="43">
        <v>0</v>
      </c>
      <c r="I114" s="43">
        <v>1.5</v>
      </c>
      <c r="J114" s="43">
        <v>8</v>
      </c>
      <c r="K114" s="44">
        <v>54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60</v>
      </c>
      <c r="G115" s="43">
        <v>4</v>
      </c>
      <c r="H115" s="43">
        <v>0.72</v>
      </c>
      <c r="I115" s="43">
        <v>10</v>
      </c>
      <c r="J115" s="43">
        <v>104</v>
      </c>
      <c r="K115" s="44" t="s">
        <v>45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36.299999999999997</v>
      </c>
      <c r="H118" s="19">
        <f t="shared" si="56"/>
        <v>31.32</v>
      </c>
      <c r="I118" s="19">
        <f t="shared" si="56"/>
        <v>86.800000000000011</v>
      </c>
      <c r="J118" s="19">
        <f t="shared" si="56"/>
        <v>817</v>
      </c>
      <c r="K118" s="25"/>
      <c r="L118" s="19">
        <f t="shared" ref="L118" si="57">SUM(L109:L117)</f>
        <v>78.88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58.699999999999996</v>
      </c>
      <c r="H119" s="32">
        <f t="shared" ref="H119" si="59">H108+H118</f>
        <v>47.82</v>
      </c>
      <c r="I119" s="32">
        <f t="shared" ref="I119" si="60">I108+I118</f>
        <v>150.10000000000002</v>
      </c>
      <c r="J119" s="32">
        <f t="shared" ref="J119:L119" si="61">J108+J118</f>
        <v>1312</v>
      </c>
      <c r="K119" s="32"/>
      <c r="L119" s="32">
        <f t="shared" si="61"/>
        <v>170.98000000000002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90</v>
      </c>
      <c r="G120" s="40">
        <v>15</v>
      </c>
      <c r="H120" s="40">
        <v>12.2</v>
      </c>
      <c r="I120" s="40">
        <v>11.9</v>
      </c>
      <c r="J120" s="40">
        <v>219</v>
      </c>
      <c r="K120" s="41">
        <v>511</v>
      </c>
      <c r="L120" s="40">
        <v>34.24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150</v>
      </c>
      <c r="G121" s="43">
        <v>3.7</v>
      </c>
      <c r="H121" s="43">
        <v>6.3</v>
      </c>
      <c r="I121" s="43">
        <v>28.5</v>
      </c>
      <c r="J121" s="43">
        <v>185</v>
      </c>
      <c r="K121" s="44">
        <v>378</v>
      </c>
      <c r="L121" s="43">
        <v>17.2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0.1</v>
      </c>
      <c r="I122" s="43">
        <v>10.3</v>
      </c>
      <c r="J122" s="43">
        <v>43</v>
      </c>
      <c r="K122" s="44">
        <v>942</v>
      </c>
      <c r="L122" s="43">
        <v>1.95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</v>
      </c>
      <c r="H123" s="43">
        <v>0.24</v>
      </c>
      <c r="I123" s="43">
        <v>3.33</v>
      </c>
      <c r="J123" s="43">
        <v>34.659999999999997</v>
      </c>
      <c r="K123" s="44" t="s">
        <v>45</v>
      </c>
      <c r="L123" s="43">
        <v>1.1599999999999999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0.8</v>
      </c>
      <c r="H124" s="43">
        <v>0.5</v>
      </c>
      <c r="I124" s="43">
        <v>20.100000000000001</v>
      </c>
      <c r="J124" s="43">
        <v>90</v>
      </c>
      <c r="K124" s="44" t="s">
        <v>45</v>
      </c>
      <c r="L124" s="43">
        <v>35.799999999999997</v>
      </c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</v>
      </c>
      <c r="H125" s="43">
        <v>0.25</v>
      </c>
      <c r="I125" s="43">
        <v>7.15</v>
      </c>
      <c r="J125" s="43">
        <v>35</v>
      </c>
      <c r="K125" s="44" t="s">
        <v>45</v>
      </c>
      <c r="L125" s="43">
        <v>1.75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22.1</v>
      </c>
      <c r="H127" s="19">
        <f t="shared" si="62"/>
        <v>19.59</v>
      </c>
      <c r="I127" s="19">
        <f t="shared" si="62"/>
        <v>81.28</v>
      </c>
      <c r="J127" s="19">
        <f t="shared" si="62"/>
        <v>606.66</v>
      </c>
      <c r="K127" s="25"/>
      <c r="L127" s="19">
        <f t="shared" ref="L127" si="63">SUM(L120:L126)</f>
        <v>92.1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255</v>
      </c>
      <c r="G129" s="43">
        <v>6.8</v>
      </c>
      <c r="H129" s="43">
        <v>6.2</v>
      </c>
      <c r="I129" s="43">
        <v>7</v>
      </c>
      <c r="J129" s="43">
        <v>112</v>
      </c>
      <c r="K129" s="44">
        <v>187</v>
      </c>
      <c r="L129" s="43">
        <v>10.7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14.6</v>
      </c>
      <c r="H130" s="43">
        <v>12.2</v>
      </c>
      <c r="I130" s="43">
        <v>21</v>
      </c>
      <c r="J130" s="43">
        <v>252</v>
      </c>
      <c r="K130" s="44">
        <v>626</v>
      </c>
      <c r="L130" s="43">
        <v>60.18</v>
      </c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60</v>
      </c>
      <c r="G131" s="43">
        <v>0.9</v>
      </c>
      <c r="H131" s="43">
        <v>3</v>
      </c>
      <c r="I131" s="43">
        <v>6.8</v>
      </c>
      <c r="J131" s="43">
        <v>59</v>
      </c>
      <c r="K131" s="44">
        <v>119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</v>
      </c>
      <c r="H132" s="43">
        <v>0</v>
      </c>
      <c r="I132" s="43">
        <v>13.2</v>
      </c>
      <c r="J132" s="43">
        <v>86</v>
      </c>
      <c r="K132" s="44">
        <v>686</v>
      </c>
      <c r="L132" s="43">
        <v>4.5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60</v>
      </c>
      <c r="G134" s="43">
        <v>4</v>
      </c>
      <c r="H134" s="43">
        <v>0.72</v>
      </c>
      <c r="I134" s="43">
        <v>10</v>
      </c>
      <c r="J134" s="43">
        <v>104</v>
      </c>
      <c r="K134" s="44" t="s">
        <v>45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27.299999999999997</v>
      </c>
      <c r="H137" s="19">
        <f t="shared" si="64"/>
        <v>22.119999999999997</v>
      </c>
      <c r="I137" s="19">
        <f t="shared" si="64"/>
        <v>58</v>
      </c>
      <c r="J137" s="19">
        <f t="shared" si="64"/>
        <v>613</v>
      </c>
      <c r="K137" s="25"/>
      <c r="L137" s="19">
        <f t="shared" ref="L137" si="65">SUM(L128:L136)</f>
        <v>78.88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1355</v>
      </c>
      <c r="G138" s="32">
        <f t="shared" ref="G138" si="66">G127+G137</f>
        <v>49.4</v>
      </c>
      <c r="H138" s="32">
        <f t="shared" ref="H138" si="67">H127+H137</f>
        <v>41.709999999999994</v>
      </c>
      <c r="I138" s="32">
        <f t="shared" ref="I138" si="68">I127+I137</f>
        <v>139.28</v>
      </c>
      <c r="J138" s="32">
        <f t="shared" ref="J138:L138" si="69">J127+J137</f>
        <v>1219.6599999999999</v>
      </c>
      <c r="K138" s="32"/>
      <c r="L138" s="32">
        <f t="shared" si="69"/>
        <v>170.98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25.4</v>
      </c>
      <c r="H139" s="40">
        <v>19.7</v>
      </c>
      <c r="I139" s="40">
        <v>35.799999999999997</v>
      </c>
      <c r="J139" s="40">
        <v>422</v>
      </c>
      <c r="K139" s="41">
        <v>469</v>
      </c>
      <c r="L139" s="40">
        <v>51.1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100</v>
      </c>
      <c r="G140" s="43">
        <v>2.8</v>
      </c>
      <c r="H140" s="43">
        <v>3.2</v>
      </c>
      <c r="I140" s="43">
        <v>8</v>
      </c>
      <c r="J140" s="43">
        <v>75</v>
      </c>
      <c r="K140" s="44" t="s">
        <v>45</v>
      </c>
      <c r="L140" s="43">
        <v>34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 t="s">
        <v>68</v>
      </c>
      <c r="G141" s="43">
        <v>0.3</v>
      </c>
      <c r="H141" s="43">
        <v>0.1</v>
      </c>
      <c r="I141" s="43">
        <v>10.3</v>
      </c>
      <c r="J141" s="43">
        <v>43</v>
      </c>
      <c r="K141" s="44">
        <v>942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</v>
      </c>
      <c r="H142" s="43">
        <v>0.5</v>
      </c>
      <c r="I142" s="43">
        <v>14.3</v>
      </c>
      <c r="J142" s="43">
        <v>70</v>
      </c>
      <c r="K142" s="44" t="s">
        <v>45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310</v>
      </c>
      <c r="G146" s="19">
        <f t="shared" ref="G146:J146" si="70">SUM(G139:G145)</f>
        <v>30.5</v>
      </c>
      <c r="H146" s="19">
        <f t="shared" si="70"/>
        <v>23.5</v>
      </c>
      <c r="I146" s="19">
        <f t="shared" si="70"/>
        <v>68.399999999999991</v>
      </c>
      <c r="J146" s="19">
        <f t="shared" si="70"/>
        <v>610</v>
      </c>
      <c r="K146" s="25"/>
      <c r="L146" s="19">
        <f t="shared" ref="L146" si="71">SUM(L139:L145)</f>
        <v>92.1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255</v>
      </c>
      <c r="G148" s="43">
        <v>4.8</v>
      </c>
      <c r="H148" s="43">
        <v>4</v>
      </c>
      <c r="I148" s="43">
        <v>14</v>
      </c>
      <c r="J148" s="43">
        <v>111</v>
      </c>
      <c r="K148" s="44">
        <v>208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100</v>
      </c>
      <c r="G149" s="43">
        <v>4.3499999999999996</v>
      </c>
      <c r="H149" s="43">
        <v>4.9000000000000004</v>
      </c>
      <c r="I149" s="43">
        <v>15.7</v>
      </c>
      <c r="J149" s="43">
        <v>109</v>
      </c>
      <c r="K149" s="44">
        <v>618</v>
      </c>
      <c r="L149" s="43">
        <v>29.64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5.4</v>
      </c>
      <c r="H150" s="43">
        <v>4.9000000000000004</v>
      </c>
      <c r="I150" s="43">
        <v>27.9</v>
      </c>
      <c r="J150" s="43">
        <v>178</v>
      </c>
      <c r="K150" s="44">
        <v>688</v>
      </c>
      <c r="L150" s="43">
        <v>11.28</v>
      </c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867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100</v>
      </c>
      <c r="G152" s="43">
        <v>0.8</v>
      </c>
      <c r="H152" s="43">
        <v>0.6</v>
      </c>
      <c r="I152" s="43">
        <v>20.100000000000001</v>
      </c>
      <c r="J152" s="43">
        <v>90</v>
      </c>
      <c r="K152" s="44" t="s">
        <v>45</v>
      </c>
      <c r="L152" s="43">
        <v>13.46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60</v>
      </c>
      <c r="G153" s="43">
        <v>4</v>
      </c>
      <c r="H153" s="43">
        <v>0.72</v>
      </c>
      <c r="I153" s="43">
        <v>10</v>
      </c>
      <c r="J153" s="43">
        <v>104</v>
      </c>
      <c r="K153" s="44" t="s">
        <v>45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19.350000000000001</v>
      </c>
      <c r="H156" s="19">
        <f t="shared" si="72"/>
        <v>15.120000000000001</v>
      </c>
      <c r="I156" s="19">
        <f t="shared" si="72"/>
        <v>102.69999999999999</v>
      </c>
      <c r="J156" s="19">
        <f t="shared" si="72"/>
        <v>652</v>
      </c>
      <c r="K156" s="25"/>
      <c r="L156" s="19">
        <f t="shared" ref="L156" si="73">SUM(L147:L155)</f>
        <v>78.88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1175</v>
      </c>
      <c r="G157" s="32">
        <f t="shared" ref="G157" si="74">G146+G156</f>
        <v>49.85</v>
      </c>
      <c r="H157" s="32">
        <f t="shared" ref="H157" si="75">H146+H156</f>
        <v>38.620000000000005</v>
      </c>
      <c r="I157" s="32">
        <f t="shared" ref="I157" si="76">I146+I156</f>
        <v>171.09999999999997</v>
      </c>
      <c r="J157" s="32">
        <f t="shared" ref="J157:L157" si="77">J146+J156</f>
        <v>1262</v>
      </c>
      <c r="K157" s="32"/>
      <c r="L157" s="32">
        <f t="shared" si="77"/>
        <v>170.98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10.7</v>
      </c>
      <c r="H158" s="40">
        <v>17.100000000000001</v>
      </c>
      <c r="I158" s="40">
        <v>44.5</v>
      </c>
      <c r="J158" s="40">
        <v>375</v>
      </c>
      <c r="K158" s="41">
        <v>601</v>
      </c>
      <c r="L158" s="40">
        <v>52.83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10</v>
      </c>
      <c r="G159" s="43">
        <v>0.2</v>
      </c>
      <c r="H159" s="43">
        <v>9.3000000000000007</v>
      </c>
      <c r="I159" s="43">
        <v>3.3</v>
      </c>
      <c r="J159" s="43">
        <v>98</v>
      </c>
      <c r="K159" s="44">
        <v>41</v>
      </c>
      <c r="L159" s="43">
        <v>11.66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22.4</v>
      </c>
      <c r="J160" s="43">
        <v>90</v>
      </c>
      <c r="K160" s="44" t="s">
        <v>45</v>
      </c>
      <c r="L160" s="43">
        <v>9.6999999999999993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</v>
      </c>
      <c r="H161" s="43">
        <v>0.25</v>
      </c>
      <c r="I161" s="43">
        <v>7.15</v>
      </c>
      <c r="J161" s="43">
        <v>35</v>
      </c>
      <c r="K161" s="44" t="s">
        <v>45</v>
      </c>
      <c r="L161" s="43">
        <v>1.75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53</v>
      </c>
      <c r="F163" s="43">
        <v>20</v>
      </c>
      <c r="G163" s="43">
        <v>1.3</v>
      </c>
      <c r="H163" s="43">
        <v>0.24</v>
      </c>
      <c r="I163" s="43">
        <v>3.33</v>
      </c>
      <c r="J163" s="43">
        <v>34.659999999999997</v>
      </c>
      <c r="K163" s="44" t="s">
        <v>45</v>
      </c>
      <c r="L163" s="43">
        <v>1.1599999999999999</v>
      </c>
    </row>
    <row r="164" spans="1:12" ht="15" x14ac:dyDescent="0.25">
      <c r="A164" s="23"/>
      <c r="B164" s="15"/>
      <c r="C164" s="11"/>
      <c r="D164" s="6"/>
      <c r="E164" s="42" t="s">
        <v>76</v>
      </c>
      <c r="F164" s="43">
        <v>60</v>
      </c>
      <c r="G164" s="43">
        <v>0.5</v>
      </c>
      <c r="H164" s="43">
        <v>0</v>
      </c>
      <c r="I164" s="43">
        <v>1.5</v>
      </c>
      <c r="J164" s="43">
        <v>8</v>
      </c>
      <c r="K164" s="44">
        <v>54</v>
      </c>
      <c r="L164" s="43">
        <v>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13.7</v>
      </c>
      <c r="H165" s="19">
        <f t="shared" si="78"/>
        <v>26.89</v>
      </c>
      <c r="I165" s="19">
        <f t="shared" si="78"/>
        <v>82.179999999999993</v>
      </c>
      <c r="J165" s="19">
        <f t="shared" si="78"/>
        <v>640.66</v>
      </c>
      <c r="K165" s="25"/>
      <c r="L165" s="19">
        <f t="shared" ref="L165" si="79">SUM(L158:L164)</f>
        <v>92.1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255</v>
      </c>
      <c r="G167" s="43">
        <v>10.1</v>
      </c>
      <c r="H167" s="43">
        <v>4.3</v>
      </c>
      <c r="I167" s="43">
        <v>23.1</v>
      </c>
      <c r="J167" s="43">
        <v>172</v>
      </c>
      <c r="K167" s="44">
        <v>200</v>
      </c>
      <c r="L167" s="43">
        <v>13.2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13.8</v>
      </c>
      <c r="H168" s="43">
        <v>11.3</v>
      </c>
      <c r="I168" s="43">
        <v>20.100000000000001</v>
      </c>
      <c r="J168" s="43">
        <v>198</v>
      </c>
      <c r="K168" s="44">
        <v>608</v>
      </c>
      <c r="L168" s="43">
        <v>27.27</v>
      </c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3.8</v>
      </c>
      <c r="H169" s="43">
        <v>6.3</v>
      </c>
      <c r="I169" s="43">
        <v>14.5</v>
      </c>
      <c r="J169" s="43">
        <v>130</v>
      </c>
      <c r="K169" s="44">
        <v>299</v>
      </c>
      <c r="L169" s="43">
        <v>15.7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0.1</v>
      </c>
      <c r="I170" s="43">
        <v>10.1</v>
      </c>
      <c r="J170" s="43">
        <v>41</v>
      </c>
      <c r="K170" s="44">
        <v>942</v>
      </c>
      <c r="L170" s="43">
        <v>1.95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100</v>
      </c>
      <c r="G171" s="43">
        <v>0.8</v>
      </c>
      <c r="H171" s="43">
        <v>0.6</v>
      </c>
      <c r="I171" s="43">
        <v>20.100000000000001</v>
      </c>
      <c r="J171" s="43">
        <v>90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60</v>
      </c>
      <c r="G172" s="43">
        <v>4</v>
      </c>
      <c r="H172" s="43">
        <v>0.72</v>
      </c>
      <c r="I172" s="43">
        <v>10</v>
      </c>
      <c r="J172" s="43">
        <v>104</v>
      </c>
      <c r="K172" s="44" t="s">
        <v>45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32.700000000000003</v>
      </c>
      <c r="H175" s="19">
        <f t="shared" si="80"/>
        <v>23.320000000000004</v>
      </c>
      <c r="I175" s="19">
        <f t="shared" si="80"/>
        <v>97.9</v>
      </c>
      <c r="J175" s="19">
        <f t="shared" si="80"/>
        <v>735</v>
      </c>
      <c r="K175" s="25"/>
      <c r="L175" s="19">
        <f t="shared" ref="L175" si="81">SUM(L166:L174)</f>
        <v>61.620000000000005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1365</v>
      </c>
      <c r="G176" s="32">
        <f t="shared" ref="G176" si="82">G165+G175</f>
        <v>46.400000000000006</v>
      </c>
      <c r="H176" s="32">
        <f t="shared" ref="H176" si="83">H165+H175</f>
        <v>50.210000000000008</v>
      </c>
      <c r="I176" s="32">
        <f t="shared" ref="I176" si="84">I165+I175</f>
        <v>180.07999999999998</v>
      </c>
      <c r="J176" s="32">
        <f t="shared" ref="J176:L176" si="85">J165+J175</f>
        <v>1375.6599999999999</v>
      </c>
      <c r="K176" s="32"/>
      <c r="L176" s="32">
        <f t="shared" si="85"/>
        <v>153.72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13.8</v>
      </c>
      <c r="H177" s="40">
        <v>14.7</v>
      </c>
      <c r="I177" s="40">
        <v>3.4</v>
      </c>
      <c r="J177" s="40">
        <v>201</v>
      </c>
      <c r="K177" s="41">
        <v>438</v>
      </c>
      <c r="L177" s="40">
        <v>51.22</v>
      </c>
    </row>
    <row r="178" spans="1:12" ht="15" x14ac:dyDescent="0.25">
      <c r="A178" s="23"/>
      <c r="B178" s="15"/>
      <c r="C178" s="11"/>
      <c r="D178" s="6" t="s">
        <v>24</v>
      </c>
      <c r="E178" s="42" t="s">
        <v>42</v>
      </c>
      <c r="F178" s="43">
        <v>100</v>
      </c>
      <c r="G178" s="43">
        <v>0.8</v>
      </c>
      <c r="H178" s="43">
        <v>0.6</v>
      </c>
      <c r="I178" s="43">
        <v>20.100000000000001</v>
      </c>
      <c r="J178" s="43">
        <v>90</v>
      </c>
      <c r="K178" s="44" t="s">
        <v>45</v>
      </c>
      <c r="L178" s="43">
        <v>35.799999999999997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0.2</v>
      </c>
      <c r="H179" s="43">
        <v>0.1</v>
      </c>
      <c r="I179" s="43">
        <v>10.1</v>
      </c>
      <c r="J179" s="43">
        <v>41</v>
      </c>
      <c r="K179" s="44">
        <v>942</v>
      </c>
      <c r="L179" s="43">
        <v>1.95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2.5</v>
      </c>
      <c r="H180" s="43">
        <v>0.625</v>
      </c>
      <c r="I180" s="43">
        <v>17.88</v>
      </c>
      <c r="J180" s="43">
        <v>87.5</v>
      </c>
      <c r="K180" s="44" t="s">
        <v>45</v>
      </c>
      <c r="L180" s="43">
        <v>3.13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17.3</v>
      </c>
      <c r="H184" s="19">
        <f t="shared" si="86"/>
        <v>16.024999999999999</v>
      </c>
      <c r="I184" s="19">
        <f t="shared" si="86"/>
        <v>51.480000000000004</v>
      </c>
      <c r="J184" s="19">
        <f t="shared" si="86"/>
        <v>419.5</v>
      </c>
      <c r="K184" s="25"/>
      <c r="L184" s="19">
        <f t="shared" ref="L184" si="87">SUM(L177:L183)</f>
        <v>92.1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5.5</v>
      </c>
      <c r="H186" s="43">
        <v>4.7</v>
      </c>
      <c r="I186" s="43">
        <v>16.600000000000001</v>
      </c>
      <c r="J186" s="43">
        <v>127</v>
      </c>
      <c r="K186" s="44">
        <v>195</v>
      </c>
      <c r="L186" s="43">
        <v>10.050000000000001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6.4</v>
      </c>
      <c r="H187" s="43">
        <v>9.5</v>
      </c>
      <c r="I187" s="43">
        <v>2.6</v>
      </c>
      <c r="J187" s="43">
        <v>134</v>
      </c>
      <c r="K187" s="44">
        <v>591</v>
      </c>
      <c r="L187" s="43">
        <v>55.88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8.5</v>
      </c>
      <c r="H188" s="43">
        <v>7.3</v>
      </c>
      <c r="I188" s="43">
        <v>36.6</v>
      </c>
      <c r="J188" s="43">
        <v>246</v>
      </c>
      <c r="K188" s="44">
        <v>378</v>
      </c>
      <c r="L188" s="43">
        <v>7.5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</v>
      </c>
      <c r="H189" s="43">
        <v>0</v>
      </c>
      <c r="I189" s="43">
        <v>22.4</v>
      </c>
      <c r="J189" s="43">
        <v>90</v>
      </c>
      <c r="K189" s="44" t="s">
        <v>45</v>
      </c>
      <c r="L189" s="43">
        <v>1.95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60</v>
      </c>
      <c r="G191" s="43">
        <v>4</v>
      </c>
      <c r="H191" s="43">
        <v>0.72</v>
      </c>
      <c r="I191" s="43">
        <v>10</v>
      </c>
      <c r="J191" s="43">
        <v>104</v>
      </c>
      <c r="K191" s="44" t="s">
        <v>45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24.4</v>
      </c>
      <c r="H194" s="19">
        <f t="shared" si="88"/>
        <v>22.22</v>
      </c>
      <c r="I194" s="19">
        <f t="shared" si="88"/>
        <v>88.2</v>
      </c>
      <c r="J194" s="19">
        <f t="shared" si="88"/>
        <v>701</v>
      </c>
      <c r="K194" s="25"/>
      <c r="L194" s="19">
        <f t="shared" ref="L194" si="89">SUM(L185:L193)</f>
        <v>78.88000000000001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1260</v>
      </c>
      <c r="G195" s="32">
        <f t="shared" ref="G195" si="90">G184+G194</f>
        <v>41.7</v>
      </c>
      <c r="H195" s="32">
        <f t="shared" ref="H195" si="91">H184+H194</f>
        <v>38.244999999999997</v>
      </c>
      <c r="I195" s="32">
        <f t="shared" ref="I195" si="92">I184+I194</f>
        <v>139.68</v>
      </c>
      <c r="J195" s="32">
        <f t="shared" ref="J195:L195" si="93">J184+J194</f>
        <v>1120.5</v>
      </c>
      <c r="K195" s="32"/>
      <c r="L195" s="32">
        <f t="shared" si="93"/>
        <v>170.98000000000002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67.905000000000001</v>
      </c>
      <c r="H196" s="34">
        <f t="shared" si="94"/>
        <v>44.898499999999999</v>
      </c>
      <c r="I196" s="34">
        <f t="shared" si="94"/>
        <v>150.56</v>
      </c>
      <c r="J196" s="34">
        <f t="shared" si="94"/>
        <v>1255.414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2025-03-23T08:39:11Z</dcterms:modified>
</cp:coreProperties>
</file>